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pivotCache/pivotCacheDefinition1.xml" ContentType="application/vnd.openxmlformats-officedocument.spreadsheetml.pivotCacheDefinition+xml"/>
  <Override PartName="/xl/pivotCache/pivotCacheRecords1.xml" ContentType="application/vnd.openxmlformats-officedocument.spreadsheetml.pivotCacheRecords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pivotTables/pivotTable1.xml" ContentType="application/vnd.openxmlformats-officedocument.spreadsheetml.pivotTable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drawings/drawing2.xml" ContentType="application/vnd.openxmlformats-officedocument.drawing+xml"/>
  <Override PartName="/xl/charts/chart2.xml" ContentType="application/vnd.openxmlformats-officedocument.drawingml.chart+xml"/>
  <Override PartName="/xl/drawings/drawing3.xml" ContentType="application/vnd.openxmlformats-officedocument.drawingml.chartshapes+xml"/>
  <Override PartName="/xl/charts/chart3.xml" ContentType="application/vnd.openxmlformats-officedocument.drawingml.chart+xml"/>
  <Override PartName="/xl/drawings/drawing4.xml" ContentType="application/vnd.openxmlformats-officedocument.drawingml.chartshape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130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C:\Users\pouloni\Downloads\"/>
    </mc:Choice>
  </mc:AlternateContent>
  <xr:revisionPtr revIDLastSave="0" documentId="8_{77F6B2D4-DC07-46B7-8037-94CD7AEE0012}" xr6:coauthVersionLast="47" xr6:coauthVersionMax="47" xr10:uidLastSave="{00000000-0000-0000-0000-000000000000}"/>
  <bookViews>
    <workbookView xWindow="-120" yWindow="-120" windowWidth="29040" windowHeight="15840" activeTab="1" xr2:uid="{00000000-000D-0000-FFFF-FFFF00000000}"/>
  </bookViews>
  <sheets>
    <sheet name="Sheet4" sheetId="4" r:id="rId1"/>
    <sheet name="Sheet1" sheetId="1" r:id="rId2"/>
    <sheet name="Sheet2" sheetId="2" r:id="rId3"/>
    <sheet name="Sheet3" sheetId="3" r:id="rId4"/>
  </sheets>
  <calcPr calcId="191029" fullCalcOnLoad="1"/>
  <pivotCaches>
    <pivotCache cacheId="0" r:id="rId5"/>
  </pivotCaches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F4" i="1" l="1"/>
  <c r="G5" i="1"/>
  <c r="H5" i="1" s="1"/>
  <c r="H10" i="1" s="1"/>
  <c r="F5" i="1"/>
  <c r="H9" i="1"/>
  <c r="G4" i="1"/>
  <c r="H4" i="1" s="1"/>
  <c r="C14" i="1"/>
</calcChain>
</file>

<file path=xl/sharedStrings.xml><?xml version="1.0" encoding="utf-8"?>
<sst xmlns="http://schemas.openxmlformats.org/spreadsheetml/2006/main">
  <si>
    <r>
      <t>Summe Bevölkerung</t>
    </r>
  </si>
  <si>
    <r>
      <t>Länder</t>
    </r>
  </si>
  <si>
    <r>
      <t>Insgesamt</t>
    </r>
  </si>
  <si>
    <r>
      <t>(leer)</t>
    </r>
  </si>
  <si>
    <r>
      <t>Gesamtsumme</t>
    </r>
  </si>
  <si>
    <r>
      <t>Land</t>
    </r>
  </si>
  <si>
    <r>
      <t>Abstimmung</t>
    </r>
  </si>
  <si>
    <r>
      <t>Bevölkerung</t>
    </r>
  </si>
  <si>
    <r>
      <t>(Millionen)</t>
    </r>
  </si>
  <si>
    <r>
      <t>Anzahl der</t>
    </r>
    <r>
      <t xml:space="preserve"> </t>
    </r>
  </si>
  <si>
    <r>
      <t>BE</t>
    </r>
  </si>
  <si>
    <r>
      <t>k</t>
    </r>
  </si>
  <si>
    <r>
      <t>CZ</t>
    </r>
  </si>
  <si>
    <r>
      <t>kontra</t>
    </r>
  </si>
  <si>
    <r>
      <t>DE</t>
    </r>
  </si>
  <si>
    <r>
      <t>pro</t>
    </r>
  </si>
  <si>
    <r>
      <t>IR</t>
    </r>
  </si>
  <si>
    <r>
      <t>p</t>
    </r>
  </si>
  <si>
    <r>
      <t>ES</t>
    </r>
  </si>
  <si>
    <r>
      <t>FR</t>
    </r>
  </si>
  <si>
    <r>
      <t>Abstimmungsergebnis:</t>
    </r>
  </si>
  <si>
    <r>
      <t>IT</t>
    </r>
  </si>
  <si>
    <r>
      <t>Länderkriterium:</t>
    </r>
  </si>
  <si>
    <r>
      <t>NL</t>
    </r>
  </si>
  <si>
    <r>
      <t>Bevölkerungskriterium</t>
    </r>
  </si>
  <si>
    <r>
      <t>PL</t>
    </r>
  </si>
  <si>
    <r>
      <t>PT</t>
    </r>
  </si>
  <si>
    <r>
      <t>SE</t>
    </r>
  </si>
  <si>
    <r>
      <t>Angenommen, falls 55 % der Länder, die 65 % der Bevölkerung repräsentieren, für den Vorschlag stimmen.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</si>
</sst>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7" x14ac:knownFonts="1">
    <font>
      <sz val="10"/>
      <name val="Arial"/>
    </font>
    <font>
      <sz val="10"/>
      <name val="Arial"/>
    </font>
    <font>
      <sz val="8"/>
      <name val="Arial"/>
      <family val="2"/>
    </font>
    <font>
      <sz val="8"/>
      <name val="Arial"/>
      <family val="2"/>
    </font>
    <font>
      <sz val="10"/>
      <name val="Arial"/>
      <family val="2"/>
    </font>
    <font>
      <b/>
      <sz val="10"/>
      <name val="Arial"/>
      <family val="2"/>
    </font>
    <font>
      <b/>
      <sz val="10"/>
      <color rgb="FFFF0000"/>
      <name val="Arial"/>
      <family val="2"/>
    </font>
  </fonts>
  <fills count="2">
    <fill>
      <patternFill patternType="none"/>
    </fill>
    <fill>
      <patternFill patternType="gray125"/>
    </fill>
  </fills>
  <borders count="15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double">
        <color indexed="13"/>
      </right>
      <top/>
      <bottom/>
      <diagonal/>
    </border>
    <border>
      <left/>
      <right style="double">
        <color indexed="13"/>
      </right>
      <top/>
      <bottom style="thin">
        <color indexed="64"/>
      </bottom>
      <diagonal/>
    </border>
    <border>
      <left/>
      <right style="double">
        <color indexed="13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rgb="FF999999"/>
      </left>
      <right/>
      <top style="thin">
        <color rgb="FF999999"/>
      </top>
      <bottom/>
      <diagonal/>
    </border>
    <border>
      <left style="thin">
        <color rgb="FF999999"/>
      </left>
      <right/>
      <top/>
      <bottom/>
      <diagonal/>
    </border>
    <border>
      <left style="thin">
        <color rgb="FF999999"/>
      </left>
      <right/>
      <top style="thin">
        <color rgb="FF999999"/>
      </top>
      <bottom style="thin">
        <color rgb="FF999999"/>
      </bottom>
      <diagonal/>
    </border>
    <border>
      <left style="thin">
        <color rgb="FF999999"/>
      </left>
      <right style="thin">
        <color rgb="FF999999"/>
      </right>
      <top style="thin">
        <color rgb="FF999999"/>
      </top>
      <bottom/>
      <diagonal/>
    </border>
    <border>
      <left style="thin">
        <color rgb="FF999999"/>
      </left>
      <right style="thin">
        <color rgb="FF999999"/>
      </right>
      <top/>
      <bottom/>
      <diagonal/>
    </border>
    <border>
      <left style="thin">
        <color rgb="FF999999"/>
      </left>
      <right style="thin">
        <color rgb="FF999999"/>
      </right>
      <top style="thin">
        <color rgb="FF999999"/>
      </top>
      <bottom style="thin">
        <color rgb="FF999999"/>
      </bottom>
      <diagonal/>
    </border>
  </borders>
  <cellStyleXfs count="2">
    <xf numFmtId="0" fontId="0" fillId="0" borderId="0"/>
    <xf numFmtId="9" fontId="1" fillId="0" borderId="0" applyFont="0" applyFill="0" applyBorder="0" applyAlignment="0" applyProtection="0"/>
  </cellStyleXfs>
  <cellXfs count="38">
    <xf numFmtId="0" fontId="0" fillId="0" borderId="0" xfId="0"/>
    <xf numFmtId="0" fontId="0" fillId="0" borderId="1" xfId="0" applyBorder="1"/>
    <xf numFmtId="0" fontId="0" fillId="0" borderId="1" xfId="0" applyBorder="1" applyAlignment="1">
      <alignment horizontal="right"/>
    </xf>
    <xf numFmtId="0" fontId="0" fillId="0" borderId="2" xfId="0" applyBorder="1"/>
    <xf numFmtId="0" fontId="0" fillId="0" borderId="0" xfId="0" applyAlignment="1">
      <alignment horizontal="right"/>
    </xf>
    <xf numFmtId="9" fontId="0" fillId="0" borderId="3" xfId="1" applyFont="1" applyBorder="1"/>
    <xf numFmtId="9" fontId="0" fillId="0" borderId="2" xfId="1" applyFont="1" applyBorder="1"/>
    <xf numFmtId="0" fontId="0" fillId="0" borderId="3" xfId="0" applyBorder="1"/>
    <xf numFmtId="0" fontId="1" fillId="0" borderId="0" xfId="0" applyFont="1" applyAlignment="1"/>
    <xf numFmtId="0" fontId="0" fillId="0" borderId="4" xfId="0" applyBorder="1"/>
    <xf numFmtId="0" fontId="0" fillId="0" borderId="0" xfId="0" applyBorder="1"/>
    <xf numFmtId="0" fontId="2" fillId="0" borderId="0" xfId="0" applyFont="1" applyBorder="1"/>
    <xf numFmtId="0" fontId="0" fillId="0" borderId="5" xfId="0" applyBorder="1"/>
    <xf numFmtId="0" fontId="2" fillId="0" borderId="5" xfId="0" applyFont="1" applyBorder="1"/>
    <xf numFmtId="9" fontId="2" fillId="0" borderId="6" xfId="0" applyNumberFormat="1" applyFont="1" applyBorder="1"/>
    <xf numFmtId="0" fontId="3" fillId="0" borderId="3" xfId="0" applyFont="1" applyBorder="1"/>
    <xf numFmtId="0" fontId="4" fillId="0" borderId="0" xfId="0" applyFont="1"/>
    <xf numFmtId="0" fontId="4" fillId="0" borderId="0" xfId="0" applyFont="1" applyAlignment="1">
      <alignment horizontal="center"/>
    </xf>
    <xf numFmtId="0" fontId="0" fillId="0" borderId="7" xfId="0" applyBorder="1" applyAlignment="1">
      <alignment horizontal="center"/>
    </xf>
    <xf numFmtId="0" fontId="0" fillId="0" borderId="8" xfId="0" applyBorder="1" applyAlignment="1">
      <alignment horizontal="center"/>
    </xf>
    <xf numFmtId="0" fontId="4" fillId="0" borderId="1" xfId="0" applyFont="1" applyBorder="1" applyAlignment="1">
      <alignment horizontal="right"/>
    </xf>
    <xf numFmtId="0" fontId="4" fillId="0" borderId="0" xfId="0" applyFont="1" applyBorder="1"/>
    <xf numFmtId="9" fontId="3" fillId="0" borderId="0" xfId="0" applyNumberFormat="1" applyFont="1"/>
    <xf numFmtId="0" fontId="3" fillId="0" borderId="0" xfId="0" applyFont="1"/>
    <xf numFmtId="0" fontId="5" fillId="0" borderId="0" xfId="0" applyFont="1"/>
    <xf numFmtId="0" fontId="6" fillId="0" borderId="0" xfId="0" applyFont="1"/>
    <xf numFmtId="0" fontId="3" fillId="0" borderId="2" xfId="0" applyFont="1" applyBorder="1"/>
    <xf numFmtId="0" fontId="3" fillId="0" borderId="1" xfId="0" applyFont="1" applyBorder="1"/>
    <xf numFmtId="0" fontId="0" fillId="0" borderId="9" xfId="0" applyBorder="1"/>
    <xf numFmtId="0" fontId="0" fillId="0" borderId="9" xfId="0" pivotButton="1" applyBorder="1"/>
    <xf numFmtId="0" fontId="0" fillId="0" borderId="10" xfId="0" applyBorder="1"/>
    <xf numFmtId="0" fontId="0" fillId="0" borderId="11" xfId="0" applyBorder="1"/>
    <xf numFmtId="0" fontId="0" fillId="0" borderId="12" xfId="0" applyBorder="1"/>
    <xf numFmtId="0" fontId="0" fillId="0" borderId="12" xfId="0" applyNumberFormat="1" applyBorder="1"/>
    <xf numFmtId="0" fontId="0" fillId="0" borderId="13" xfId="0" applyNumberFormat="1" applyBorder="1"/>
    <xf numFmtId="0" fontId="0" fillId="0" borderId="14" xfId="0" applyNumberFormat="1" applyBorder="1"/>
    <xf numFmtId="0" fontId="0" fillId="0" borderId="0" xfId="0" applyBorder="1" applyAlignment="1">
      <alignment horizontal="center"/>
    </xf>
    <xf numFmtId="9" fontId="2" fillId="0" borderId="0" xfId="0" applyNumberFormat="1" applyFont="1" applyBorder="1"/>
  </cellXfs>
  <cellStyles count="2">
    <cellStyle name="Normal" xfId="0" builtinId="0"/>
    <cellStyle name="Percent" xfId="1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pivotCacheDefinition" Target="pivotCache/pivotCacheDefinition1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charts/_rels/chart2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3.xml"/></Relationships>
</file>

<file path=xl/charts/_rels/chart3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4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pivotSource>
    <c:name>[COMM-2022-00673-01-02-EN-ORI-00-correct.xlsx]Sheet4!PivotTable1</c:name>
    <c:fmtId val="0"/>
  </c:pivotSource>
  <c:chart>
    <c:title>
      <c:overlay val="0"/>
      <c:spPr>
        <a:noFill/>
        <a:ln w="25400">
          <a:noFill/>
        </a:ln>
      </c:spPr>
      <c:txPr>
        <a:bodyPr/>
        <a:lstStyle/>
        <a:p>
          <a:pPr>
            <a:defRPr sz="1400" b="0" i="0" u="none" strike="noStrike" baseline="0">
              <a:solidFill>
                <a:srgbClr val="333333"/>
              </a:solidFill>
              <a:latin typeface="Calibri"/>
              <a:ea typeface="Calibri"/>
              <a:cs typeface="Calibri"/>
            </a:defRPr>
          </a:pPr>
          <a:endParaRPr lang="en-US"/>
        </a:p>
      </c:txPr>
    </c:title>
    <c:autoTitleDeleted val="0"/>
    <c:pivotFmts>
      <c:pivotFmt>
        <c:idx val="0"/>
        <c:spPr>
          <a:solidFill>
            <a:srgbClr val="4F81BD"/>
          </a:solidFill>
          <a:ln w="25400">
            <a:noFill/>
          </a:ln>
        </c:spPr>
        <c:marker>
          <c:symbol val="none"/>
        </c:marker>
        <c:dLbl>
          <c:idx val="0"/>
          <c:delete val="1"/>
          <c:extLst>
            <c:ext xmlns:c15="http://schemas.microsoft.com/office/drawing/2012/chart" uri="{CE6537A1-D6FC-4f65-9D91-7224C49458BB}"/>
          </c:extLst>
        </c:dLbl>
      </c:pivotFmt>
      <c:pivotFmt>
        <c:idx val="1"/>
        <c:spPr>
          <a:solidFill>
            <a:srgbClr val="4F81BD"/>
          </a:solidFill>
          <a:ln w="25400">
            <a:noFill/>
          </a:ln>
        </c:spPr>
        <c:marker>
          <c:symbol val="none"/>
        </c:marker>
        <c:dLbl>
          <c:idx val="0"/>
          <c:delete val="1"/>
          <c:extLst>
            <c:ext xmlns:c15="http://schemas.microsoft.com/office/drawing/2012/chart" uri="{CE6537A1-D6FC-4f65-9D91-7224C49458BB}"/>
          </c:extLst>
        </c:dLbl>
      </c:pivotFmt>
    </c:pivotFmts>
    <c:plotArea>
      <c:layout/>
      <c:barChart>
        <c:barDir val="col"/>
        <c:grouping val="clustered"/>
        <c:varyColors val="0"/>
        <c:ser>
          <c:idx val="0"/>
          <c:order val="0"/>
          <c:tx>
            <c:strRef>
              <c:f>'Sheet4'!$B$1:$B$2</c:f>
            </c:strRef>
          </c:tx>
          <c:spPr>
            <a:solidFill>
              <a:srgbClr val="4F81BD"/>
            </a:solidFill>
            <a:ln w="25400">
              <a:noFill/>
            </a:ln>
          </c:spPr>
          <c:invertIfNegative val="0"/>
          <c:cat>
            <c:strRef>
              <c:f>'Sheet4'!$A$3:$A$6</c:f>
            </c:strRef>
          </c:cat>
          <c:val>
            <c:numRef>
              <c:f>'Sheet4'!$B$3:$B$6</c:f>
              <c:numCache>
                <c:formatCode>General</c:formatCode>
                <c:ptCount val="3"/>
                <c:pt idx="0">
                  <c:v>127</c:v>
                </c:pt>
                <c:pt idx="1">
                  <c:v>231</c:v>
                </c:pt>
                <c:pt idx="2">
                  <c:v>358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5E57-498E-AD3E-D49666D8727D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19"/>
        <c:overlap val="-27"/>
        <c:axId val="1137221823"/>
        <c:axId val="1"/>
      </c:barChart>
      <c:catAx>
        <c:axId val="1137221823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0" vert="horz"/>
          <a:lstStyle/>
          <a:p>
            <a:pPr>
              <a:defRPr sz="900" b="0" i="0" u="none" strike="noStrike" baseline="0">
                <a:solidFill>
                  <a:srgbClr val="333333"/>
                </a:solidFill>
                <a:latin typeface="Calibri"/>
                <a:ea typeface="Calibri"/>
                <a:cs typeface="Calibri"/>
              </a:defRPr>
            </a:pPr>
            <a:endParaRPr lang="en-US"/>
          </a:p>
        </c:txPr>
        <c:crossAx val="1"/>
        <c:crosses val="autoZero"/>
        <c:auto val="0"/>
        <c:lblAlgn val="ctr"/>
        <c:lblOffset val="100"/>
        <c:noMultiLvlLbl val="0"/>
      </c:catAx>
      <c:valAx>
        <c:axId val="1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ln w="9525">
            <a:noFill/>
          </a:ln>
        </c:spPr>
        <c:txPr>
          <a:bodyPr rot="0" vert="horz"/>
          <a:lstStyle/>
          <a:p>
            <a:pPr>
              <a:defRPr sz="900" b="0" i="0" u="none" strike="noStrike" baseline="0">
                <a:solidFill>
                  <a:srgbClr val="333333"/>
                </a:solidFill>
                <a:latin typeface="Calibri"/>
                <a:ea typeface="Calibri"/>
                <a:cs typeface="Calibri"/>
              </a:defRPr>
            </a:pPr>
            <a:endParaRPr lang="en-US"/>
          </a:p>
        </c:txPr>
        <c:crossAx val="1137221823"/>
        <c:crosses val="autoZero"/>
        <c:crossBetween val="between"/>
      </c:valAx>
      <c:spPr>
        <a:noFill/>
        <a:ln w="25400">
          <a:noFill/>
        </a:ln>
      </c:spPr>
    </c:plotArea>
    <c:legend>
      <c:legendPos val="r"/>
      <c:overlay val="0"/>
      <c:spPr>
        <a:noFill/>
        <a:ln w="25400">
          <a:noFill/>
        </a:ln>
      </c:spPr>
      <c:txPr>
        <a:bodyPr/>
        <a:lstStyle/>
        <a:p>
          <a:pPr>
            <a:defRPr sz="825" b="0" i="0" u="none" strike="noStrike" baseline="0">
              <a:solidFill>
                <a:srgbClr val="333333"/>
              </a:solidFill>
              <a:latin typeface="Calibri"/>
              <a:ea typeface="Calibri"/>
              <a:cs typeface="Calibri"/>
            </a:defRPr>
          </a:pPr>
          <a:endParaRPr lang="en-US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Calibri"/>
          <a:ea typeface="Calibri"/>
          <a:cs typeface="Calibri"/>
        </a:defRPr>
      </a:pPr>
      <a:endParaRPr lang="en-US"/>
    </a:p>
  </c:txPr>
  <c:printSettings>
    <c:headerFooter/>
    <c:pageMargins b="0.75" l="0.7" r="0.7" t="0.75" header="0.3" footer="0.3"/>
    <c:pageSetup/>
  </c:printSettings>
  <c:extLst>
    <c:ext xmlns:c14="http://schemas.microsoft.com/office/drawing/2007/8/2/chart" uri="{781A3756-C4B2-4CAC-9D66-4F8BD8637D16}">
      <c14:pivotOptions>
        <c14:dropZoneFilter val="1"/>
        <c14:dropZoneCategories val="1"/>
        <c14:dropZoneData val="1"/>
        <c14:dropZoneSeries val="1"/>
        <c14:dropZonesVisible val="1"/>
      </c14:pivotOptions>
    </c:ext>
  </c:extLst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400" b="0" i="0" u="none" strike="noStrike" baseline="0">
                <a:solidFill>
                  <a:srgbClr val="333333"/>
                </a:solidFill>
                <a:latin typeface="Calibri"/>
                <a:ea typeface="Calibri"/>
                <a:cs typeface="Calibri"/>
              </a:defRPr>
            </a:pPr>
            <a:r>
              <a:rPr lang="de-DE" dirty="1"/>
              <a:t>Länderkriterium</a:t>
            </a:r>
            <a:r>
              <a:rPr lang="de-DE" dirty="1"/>
              <a:t> </a:t>
            </a:r>
          </a:p>
        </c:rich>
      </c:tx>
      <c:layout>
        <c:manualLayout>
          <c:xMode val="edge"/>
          <c:yMode val="edge"/>
          <c:x val="0.27889672221204909"/>
          <c:y val="2.9357460125176659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7.0432728793919805E-2"/>
          <c:y val="0.18148015728385608"/>
          <c:w val="0.73389349394387715"/>
          <c:h val="0.64967009071638437"/>
        </c:manualLayout>
      </c:layout>
      <c:barChart>
        <c:barDir val="col"/>
        <c:grouping val="clustered"/>
        <c:varyColors val="0"/>
        <c:ser>
          <c:idx val="0"/>
          <c:order val="0"/>
          <c:tx>
            <c:strRef>
              <c:f>'Sheet1'!$F$3</c:f>
            </c:strRef>
          </c:tx>
          <c:spPr>
            <a:solidFill>
              <a:srgbClr val="4F81BD"/>
            </a:solidFill>
            <a:ln w="25400">
              <a:noFill/>
            </a:ln>
          </c:spPr>
          <c:invertIfNegative val="0"/>
          <c:dPt>
            <c:idx val="0"/>
            <c:invertIfNegative val="0"/>
            <c:bubble3D val="0"/>
            <c:spPr>
              <a:solidFill>
                <a:srgbClr val="C0504D"/>
              </a:solidFill>
              <a:ln w="25400">
                <a:noFill/>
              </a:ln>
            </c:spPr>
            <c:extLst>
              <c:ext xmlns:c16="http://schemas.microsoft.com/office/drawing/2014/chart" uri="{C3380CC4-5D6E-409C-BE32-E72D297353CC}">
                <c16:uniqueId val="{00000000-27C4-422F-A497-FD83AF02EFC4}"/>
              </c:ext>
            </c:extLst>
          </c:dPt>
          <c:dPt>
            <c:idx val="1"/>
            <c:invertIfNegative val="0"/>
            <c:bubble3D val="0"/>
            <c:extLst>
              <c:ext xmlns:c16="http://schemas.microsoft.com/office/drawing/2014/chart" uri="{C3380CC4-5D6E-409C-BE32-E72D297353CC}">
                <c16:uniqueId val="{00000001-27C4-422F-A497-FD83AF02EFC4}"/>
              </c:ext>
            </c:extLst>
          </c:dPt>
          <c:cat>
            <c:strRef>
              <c:f>'Sheet1'!$E$4:$E$5</c:f>
            </c:strRef>
          </c:cat>
          <c:val>
            <c:numRef>
              <c:f>'Sheet1'!$F$4:$F$5</c:f>
              <c:numCache>
                <c:formatCode>General</c:formatCode>
                <c:ptCount val="2"/>
                <c:pt idx="0">
                  <c:v>6</c:v>
                </c:pt>
                <c:pt idx="1">
                  <c:v>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27C4-422F-A497-FD83AF02EFC4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51"/>
        <c:overlap val="5"/>
        <c:axId val="1137196303"/>
        <c:axId val="1"/>
      </c:barChart>
      <c:catAx>
        <c:axId val="1137196303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0" vert="horz"/>
          <a:lstStyle/>
          <a:p>
            <a:pPr>
              <a:defRPr sz="900" b="0" i="0" u="none" strike="noStrike" baseline="0">
                <a:solidFill>
                  <a:srgbClr val="333333"/>
                </a:solidFill>
                <a:latin typeface="Calibri"/>
                <a:ea typeface="Calibri"/>
                <a:cs typeface="Calibri"/>
              </a:defRPr>
            </a:pPr>
            <a:endParaRPr lang="en-US"/>
          </a:p>
        </c:txPr>
        <c:crossAx val="1"/>
        <c:crosses val="autoZero"/>
        <c:auto val="1"/>
        <c:lblAlgn val="ctr"/>
        <c:lblOffset val="100"/>
        <c:noMultiLvlLbl val="0"/>
      </c:catAx>
      <c:valAx>
        <c:axId val="1"/>
        <c:scaling>
          <c:orientation val="minMax"/>
          <c:max val="11"/>
          <c:min val="0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ln w="9525">
            <a:noFill/>
          </a:ln>
        </c:spPr>
        <c:txPr>
          <a:bodyPr rot="0" vert="horz"/>
          <a:lstStyle/>
          <a:p>
            <a:pPr>
              <a:defRPr sz="900" b="0" i="0" u="none" strike="noStrike" baseline="0">
                <a:solidFill>
                  <a:srgbClr val="333333"/>
                </a:solidFill>
                <a:latin typeface="Calibri"/>
                <a:ea typeface="Calibri"/>
                <a:cs typeface="Calibri"/>
              </a:defRPr>
            </a:pPr>
            <a:endParaRPr lang="en-US"/>
          </a:p>
        </c:txPr>
        <c:crossAx val="1137196303"/>
        <c:crosses val="autoZero"/>
        <c:crossBetween val="between"/>
        <c:majorUnit val="1"/>
      </c:valAx>
      <c:spPr>
        <a:noFill/>
        <a:ln w="25400">
          <a:noFill/>
        </a:ln>
      </c:spPr>
    </c:plotArea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Calibri"/>
          <a:ea typeface="Calibri"/>
          <a:cs typeface="Calibri"/>
        </a:defRPr>
      </a:pPr>
      <a:endParaRPr lang="en-US"/>
    </a:p>
  </c:txPr>
  <c:printSettings>
    <c:headerFooter/>
    <c:pageMargins b="0.75" l="0.7" r="0.7" t="0.75" header="0.3" footer="0.3"/>
    <c:pageSetup/>
  </c:printSettings>
  <c:userShapes r:id="rId1"/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400" b="0" i="0" u="none" strike="noStrike" baseline="0">
                <a:solidFill>
                  <a:srgbClr val="333333"/>
                </a:solidFill>
                <a:latin typeface="Calibri"/>
                <a:ea typeface="Calibri"/>
                <a:cs typeface="Calibri"/>
              </a:defRPr>
            </a:pPr>
            <a:r>
              <a:rPr lang="de-DE" dirty="1"/>
              <a:t>Bevölkerungskriterium</a:t>
            </a:r>
          </a:p>
        </c:rich>
      </c:tx>
      <c:layout>
        <c:manualLayout>
          <c:xMode val="edge"/>
          <c:yMode val="edge"/>
          <c:x val="0.24802539217481537"/>
          <c:y val="2.9357779552918201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7.0432728793919805E-2"/>
          <c:y val="0.18148015728385608"/>
          <c:w val="0.71039689316138277"/>
          <c:h val="0.64967009071638437"/>
        </c:manualLayout>
      </c:layout>
      <c:barChart>
        <c:barDir val="col"/>
        <c:grouping val="clustered"/>
        <c:varyColors val="0"/>
        <c:ser>
          <c:idx val="0"/>
          <c:order val="0"/>
          <c:tx>
            <c:strRef>
              <c:f>'Sheet1'!$G$3</c:f>
            </c:strRef>
          </c:tx>
          <c:spPr>
            <a:solidFill>
              <a:srgbClr val="C0504D"/>
            </a:solidFill>
            <a:ln w="25400">
              <a:noFill/>
            </a:ln>
          </c:spPr>
          <c:invertIfNegative val="0"/>
          <c:dPt>
            <c:idx val="1"/>
            <c:invertIfNegative val="0"/>
            <c:bubble3D val="0"/>
            <c:spPr>
              <a:solidFill>
                <a:srgbClr val="4F81BD"/>
              </a:solidFill>
              <a:ln w="25400">
                <a:noFill/>
              </a:ln>
            </c:spPr>
            <c:extLst>
              <c:ext xmlns:c16="http://schemas.microsoft.com/office/drawing/2014/chart" uri="{C3380CC4-5D6E-409C-BE32-E72D297353CC}">
                <c16:uniqueId val="{00000000-D549-4471-9FB7-F41D80C8DE06}"/>
              </c:ext>
            </c:extLst>
          </c:dPt>
          <c:cat>
            <c:strRef>
              <c:f>'Sheet1'!$I$4:$I$5</c:f>
            </c:strRef>
          </c:cat>
          <c:val>
            <c:numRef>
              <c:f>'Sheet1'!$H$4:$H$5</c:f>
              <c:numCache>
                <c:formatCode>0%</c:formatCode>
                <c:ptCount val="2"/>
                <c:pt idx="0">
                  <c:v>0.74860335195530725</c:v>
                </c:pt>
                <c:pt idx="1">
                  <c:v>0.25139664804469275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D549-4471-9FB7-F41D80C8DE06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19"/>
        <c:overlap val="-27"/>
        <c:axId val="1137219039"/>
        <c:axId val="1"/>
      </c:barChart>
      <c:catAx>
        <c:axId val="1137219039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0" vert="horz"/>
          <a:lstStyle/>
          <a:p>
            <a:pPr>
              <a:defRPr sz="900" b="0" i="0" u="none" strike="noStrike" baseline="0">
                <a:solidFill>
                  <a:srgbClr val="333333"/>
                </a:solidFill>
                <a:latin typeface="Calibri"/>
                <a:ea typeface="Calibri"/>
                <a:cs typeface="Calibri"/>
              </a:defRPr>
            </a:pPr>
            <a:endParaRPr lang="en-US"/>
          </a:p>
        </c:txPr>
        <c:crossAx val="1"/>
        <c:crosses val="autoZero"/>
        <c:auto val="1"/>
        <c:lblAlgn val="ctr"/>
        <c:lblOffset val="100"/>
        <c:noMultiLvlLbl val="0"/>
      </c:catAx>
      <c:valAx>
        <c:axId val="1"/>
        <c:scaling>
          <c:orientation val="minMax"/>
          <c:max val="1"/>
          <c:min val="0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0%" sourceLinked="1"/>
        <c:majorTickMark val="none"/>
        <c:minorTickMark val="none"/>
        <c:tickLblPos val="nextTo"/>
        <c:spPr>
          <a:ln w="9525">
            <a:noFill/>
          </a:ln>
        </c:spPr>
        <c:txPr>
          <a:bodyPr rot="0" vert="horz"/>
          <a:lstStyle/>
          <a:p>
            <a:pPr>
              <a:defRPr sz="900" b="0" i="0" u="none" strike="noStrike" baseline="0">
                <a:solidFill>
                  <a:srgbClr val="333333"/>
                </a:solidFill>
                <a:latin typeface="Calibri"/>
                <a:ea typeface="Calibri"/>
                <a:cs typeface="Calibri"/>
              </a:defRPr>
            </a:pPr>
            <a:endParaRPr lang="en-US"/>
          </a:p>
        </c:txPr>
        <c:crossAx val="1137219039"/>
        <c:crosses val="autoZero"/>
        <c:crossBetween val="between"/>
        <c:majorUnit val="0.1"/>
      </c:valAx>
      <c:spPr>
        <a:noFill/>
        <a:ln w="25400">
          <a:noFill/>
        </a:ln>
      </c:spPr>
    </c:plotArea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Calibri"/>
          <a:ea typeface="Calibri"/>
          <a:cs typeface="Calibri"/>
        </a:defRPr>
      </a:pPr>
      <a:endParaRPr lang="en-US"/>
    </a:p>
  </c:txPr>
  <c:printSettings>
    <c:headerFooter/>
    <c:pageMargins b="0.75" l="0.7" r="0.7" t="0.75" header="0.3" footer="0.3"/>
    <c:pageSetup/>
  </c:printSettings>
  <c:userShapes r:id="rId1"/>
</c:chartSpace>
</file>

<file path=xl/drawings/_rels/drawing1.xml.rels>&#65279;<?xml version="1.0" encoding="utf-8" standalone="yes"?><Relationships xmlns="http://schemas.openxmlformats.org/package/2006/relationships"><Relationship Id="rId1" Type="http://schemas.openxmlformats.org/officeDocument/2006/relationships/chart" Target="../charts/chart1.xml" /></Relationships>
</file>

<file path=xl/drawings/_rels/drawing2.xml.rels>&#65279;<?xml version="1.0" encoding="utf-8" standalone="yes"?><Relationships xmlns="http://schemas.openxmlformats.org/package/2006/relationships"><Relationship Id="rId2" Type="http://schemas.openxmlformats.org/officeDocument/2006/relationships/chart" Target="../charts/chart3.xml" /><Relationship Id="rId1" Type="http://schemas.openxmlformats.org/officeDocument/2006/relationships/chart" Target="../charts/chart2.xml" 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4</xdr:col>
      <xdr:colOff>0</xdr:colOff>
      <xdr:row>1</xdr:row>
      <xdr:rowOff>0</xdr:rowOff>
    </xdr:from>
    <xdr:to>
      <xdr:col>11</xdr:col>
      <xdr:colOff>304800</xdr:colOff>
      <xdr:row>17</xdr:row>
      <xdr:rowOff>152400</xdr:rowOff>
    </xdr:to>
    <xdr:graphicFrame macro="">
      <xdr:nvGraphicFramePr>
        <xdr:cNvPr id="1032" name="Chart 1">
          <a:extLst>
            <a:ext uri="{FF2B5EF4-FFF2-40B4-BE49-F238E27FC236}">
              <a16:creationId xmlns:a16="http://schemas.microsoft.com/office/drawing/2014/main" id="{1E8FD7C0-9B1B-967D-939B-A881EDA4FDE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9</xdr:col>
      <xdr:colOff>57150</xdr:colOff>
      <xdr:row>14</xdr:row>
      <xdr:rowOff>29936</xdr:rowOff>
    </xdr:from>
    <xdr:to>
      <xdr:col>14</xdr:col>
      <xdr:colOff>274864</xdr:colOff>
      <xdr:row>26</xdr:row>
      <xdr:rowOff>58511</xdr:rowOff>
    </xdr:to>
    <xdr:graphicFrame macro="">
      <xdr:nvGraphicFramePr>
        <xdr:cNvPr id="2061" name="Chart 4">
          <a:extLst>
            <a:ext uri="{FF2B5EF4-FFF2-40B4-BE49-F238E27FC236}">
              <a16:creationId xmlns:a16="http://schemas.microsoft.com/office/drawing/2014/main" id="{32DC41C6-E758-D619-EFC4-4C5488AD38FE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9</xdr:col>
      <xdr:colOff>193221</xdr:colOff>
      <xdr:row>0</xdr:row>
      <xdr:rowOff>125186</xdr:rowOff>
    </xdr:from>
    <xdr:to>
      <xdr:col>14</xdr:col>
      <xdr:colOff>412296</xdr:colOff>
      <xdr:row>12</xdr:row>
      <xdr:rowOff>144236</xdr:rowOff>
    </xdr:to>
    <xdr:graphicFrame macro="">
      <xdr:nvGraphicFramePr>
        <xdr:cNvPr id="2062" name="Chart 5">
          <a:extLst>
            <a:ext uri="{FF2B5EF4-FFF2-40B4-BE49-F238E27FC236}">
              <a16:creationId xmlns:a16="http://schemas.microsoft.com/office/drawing/2014/main" id="{A0FCDF0E-1B0A-6B53-7A6D-49AB2591B037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drawings/drawing3.xml><?xml version="1.0" encoding="utf-8"?>
<c:userShapes xmlns:c="http://schemas.openxmlformats.org/drawingml/2006/chart" xmlns:a="http://schemas.openxmlformats.org/drawingml/2006/main">
  <cdr:relSizeAnchor xmlns:cdr="http://schemas.openxmlformats.org/drawingml/2006/chartDrawing">
    <cdr:from>
      <cdr:x>0.06935</cdr:x>
      <cdr:y>0.45505</cdr:y>
    </cdr:from>
    <cdr:to>
      <cdr:x>0.81151</cdr:x>
      <cdr:y>0.45709</cdr:y>
    </cdr:to>
    <cdr:cxnSp macro="">
      <cdr:nvCxnSpPr>
        <cdr:cNvPr id="3" name="Straight Connector 2">
          <a:extLst xmlns:a="http://schemas.openxmlformats.org/drawingml/2006/main">
            <a:ext uri="{FF2B5EF4-FFF2-40B4-BE49-F238E27FC236}">
              <a16:creationId xmlns:a16="http://schemas.microsoft.com/office/drawing/2014/main" id="{78F1F99F-C0EB-BC72-79A7-03B3AB98D139}"/>
            </a:ext>
          </a:extLst>
        </cdr:cNvPr>
        <cdr:cNvCxnSpPr/>
      </cdr:nvCxnSpPr>
      <cdr:spPr>
        <a:xfrm xmlns:a="http://schemas.openxmlformats.org/drawingml/2006/main">
          <a:off x="224887" y="914849"/>
          <a:ext cx="2428165" cy="3634"/>
        </a:xfrm>
        <a:prstGeom xmlns:a="http://schemas.openxmlformats.org/drawingml/2006/main" prst="line">
          <a:avLst/>
        </a:prstGeom>
      </cdr:spPr>
      <cdr:style>
        <a:lnRef xmlns:a="http://schemas.openxmlformats.org/drawingml/2006/main" idx="1">
          <a:schemeClr val="accent3"/>
        </a:lnRef>
        <a:fillRef xmlns:a="http://schemas.openxmlformats.org/drawingml/2006/main" idx="0">
          <a:schemeClr val="accent3"/>
        </a:fillRef>
        <a:effectRef xmlns:a="http://schemas.openxmlformats.org/drawingml/2006/main" idx="0">
          <a:schemeClr val="accent3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0.95469</cdr:x>
      <cdr:y>0.27951</cdr:y>
    </cdr:from>
    <cdr:to>
      <cdr:x>0.99844</cdr:x>
      <cdr:y>0.33333</cdr:y>
    </cdr:to>
    <cdr:sp macro="" textlink="">
      <cdr:nvSpPr>
        <cdr:cNvPr id="5" name="TextBox 4"/>
        <cdr:cNvSpPr txBox="1"/>
      </cdr:nvSpPr>
      <cdr:spPr>
        <a:xfrm xmlns:a="http://schemas.openxmlformats.org/drawingml/2006/main">
          <a:off x="4364830" y="766763"/>
          <a:ext cx="200025" cy="147637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endParaRPr lang="en-IE"/>
        </a:p>
      </cdr:txBody>
    </cdr:sp>
  </cdr:relSizeAnchor>
  <cdr:relSizeAnchor xmlns:cdr="http://schemas.openxmlformats.org/drawingml/2006/chartDrawing">
    <cdr:from>
      <cdr:x>0.80004</cdr:x>
      <cdr:y>0.41225</cdr:y>
    </cdr:from>
    <cdr:to>
      <cdr:x>0.89951</cdr:x>
      <cdr:y>0.49253</cdr:y>
    </cdr:to>
    <cdr:sp macro="" textlink="">
      <cdr:nvSpPr>
        <cdr:cNvPr id="6" name="TextBox 5"/>
        <cdr:cNvSpPr txBox="1"/>
      </cdr:nvSpPr>
      <cdr:spPr>
        <a:xfrm xmlns:a="http://schemas.openxmlformats.org/drawingml/2006/main">
          <a:off x="2615604" y="828322"/>
          <a:ext cx="323197" cy="161878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>
          <a:r>
            <a:rPr lang="de-DE" dirty="1" sz="600"/>
            <a:t>55 %</a:t>
          </a:r>
        </a:p>
      </cdr:txBody>
    </cdr:sp>
  </cdr:relSizeAnchor>
</c:userShapes>
</file>

<file path=xl/drawings/drawing4.xml><?xml version="1.0" encoding="utf-8"?>
<c:userShapes xmlns:c="http://schemas.openxmlformats.org/drawingml/2006/chart" xmlns:a="http://schemas.openxmlformats.org/drawingml/2006/main">
  <cdr:relSizeAnchor xmlns:cdr="http://schemas.openxmlformats.org/drawingml/2006/chartDrawing">
    <cdr:from>
      <cdr:x>0.11504</cdr:x>
      <cdr:y>0.4097</cdr:y>
    </cdr:from>
    <cdr:to>
      <cdr:x>0.82629</cdr:x>
      <cdr:y>0.41026</cdr:y>
    </cdr:to>
    <cdr:cxnSp macro="">
      <cdr:nvCxnSpPr>
        <cdr:cNvPr id="3" name="Straight Connector 2">
          <a:extLst xmlns:a="http://schemas.openxmlformats.org/drawingml/2006/main">
            <a:ext uri="{FF2B5EF4-FFF2-40B4-BE49-F238E27FC236}">
              <a16:creationId xmlns:a16="http://schemas.microsoft.com/office/drawing/2014/main" id="{17EA5E13-9F2F-6266-50B9-615A3070FED2}"/>
            </a:ext>
          </a:extLst>
        </cdr:cNvPr>
        <cdr:cNvCxnSpPr/>
      </cdr:nvCxnSpPr>
      <cdr:spPr>
        <a:xfrm xmlns:a="http://schemas.openxmlformats.org/drawingml/2006/main">
          <a:off x="376155" y="809474"/>
          <a:ext cx="2340861" cy="1577"/>
        </a:xfrm>
        <a:prstGeom xmlns:a="http://schemas.openxmlformats.org/drawingml/2006/main" prst="line">
          <a:avLst/>
        </a:prstGeom>
      </cdr:spPr>
      <cdr:style>
        <a:lnRef xmlns:a="http://schemas.openxmlformats.org/drawingml/2006/main" idx="1">
          <a:schemeClr val="accent3"/>
        </a:lnRef>
        <a:fillRef xmlns:a="http://schemas.openxmlformats.org/drawingml/2006/main" idx="0">
          <a:schemeClr val="accent3"/>
        </a:fillRef>
        <a:effectRef xmlns:a="http://schemas.openxmlformats.org/drawingml/2006/main" idx="0">
          <a:schemeClr val="accent3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0.95469</cdr:x>
      <cdr:y>0.27951</cdr:y>
    </cdr:from>
    <cdr:to>
      <cdr:x>0.99844</cdr:x>
      <cdr:y>0.33333</cdr:y>
    </cdr:to>
    <cdr:sp macro="" textlink="">
      <cdr:nvSpPr>
        <cdr:cNvPr id="5" name="TextBox 4"/>
        <cdr:cNvSpPr txBox="1"/>
      </cdr:nvSpPr>
      <cdr:spPr>
        <a:xfrm xmlns:a="http://schemas.openxmlformats.org/drawingml/2006/main">
          <a:off x="4364830" y="766763"/>
          <a:ext cx="200025" cy="147637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endParaRPr lang="en-IE"/>
        </a:p>
      </cdr:txBody>
    </cdr:sp>
  </cdr:relSizeAnchor>
  <cdr:relSizeAnchor xmlns:cdr="http://schemas.openxmlformats.org/drawingml/2006/chartDrawing">
    <cdr:from>
      <cdr:x>0.80516</cdr:x>
      <cdr:y>0.36327</cdr:y>
    </cdr:from>
    <cdr:to>
      <cdr:x>0.90487</cdr:x>
      <cdr:y>0.44379</cdr:y>
    </cdr:to>
    <cdr:sp macro="" textlink="">
      <cdr:nvSpPr>
        <cdr:cNvPr id="6" name="TextBox 5"/>
        <cdr:cNvSpPr txBox="1"/>
      </cdr:nvSpPr>
      <cdr:spPr>
        <a:xfrm xmlns:a="http://schemas.openxmlformats.org/drawingml/2006/main">
          <a:off x="3124103" y="724908"/>
          <a:ext cx="383477" cy="160677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>
          <a:r>
            <a:rPr lang="de-DE" dirty="1" sz="600"/>
            <a:t>65 %</a:t>
          </a:r>
        </a:p>
      </cdr:txBody>
    </cdr:sp>
  </cdr:relSizeAnchor>
</c:userShapes>
</file>

<file path=xl/pivotCache/_rels/pivotCacheDefinition1.xml.rels><?xml version="1.0" encoding="UTF-8" standalone="yes"?>
<Relationships xmlns="http://schemas.openxmlformats.org/package/2006/relationships"><Relationship Id="rId1" Type="http://schemas.openxmlformats.org/officeDocument/2006/relationships/pivotCacheRecords" Target="pivotCacheRecords1.xml"/></Relationships>
</file>

<file path=xl/pivotCache/pivotCacheDefinition1.xml><?xml version="1.0" encoding="utf-8"?>
<pivotCacheDefinition xmlns="http://schemas.openxmlformats.org/spreadsheetml/2006/main" xmlns:r="http://schemas.openxmlformats.org/officeDocument/2006/relationships" xmlns:mc="http://schemas.openxmlformats.org/markup-compatibility/2006" xmlns:xr="http://schemas.microsoft.com/office/spreadsheetml/2014/revision" mc:Ignorable="xr" r:id="rId1" refreshedBy="LODDER David (COMM-THE HAGUE)" refreshedDate="43759.478701273147" createdVersion="1" refreshedVersion="4" recordCount="3" upgradeOnRefresh="1" xr:uid="{00000000-000A-0000-FFFF-FFFF01000000}" refreshOnLoad="1" missingItemsLimit="0">
  <cacheSource type="worksheet">
    <worksheetSource ref="F3:G6" sheet="Sheet1"/>
  </cacheSource>
  <cacheFields count="2">
    <cacheField name="Länder" numFmtId="0">
      <sharedItems containsString="0" containsBlank="1" containsNumber="1" containsInteger="1" minValue="4" maxValue="7" count="3">
        <n v="4"/>
        <n v="7"/>
        <m/>
      </sharedItems>
    </cacheField>
    <cacheField name="Bevölkerung" numFmtId="0">
      <sharedItems containsSemiMixedTypes="0" containsString="0" containsNumber="1" containsInteger="1" minValue="127" maxValue="358"/>
    </cacheField>
  </cacheFields>
  <extLst>
    <ext xmlns:x14="http://schemas.microsoft.com/office/spreadsheetml/2009/9/main" uri="{725AE2AE-9491-48be-B2B4-4EB974FC3084}">
      <x14:pivotCacheDefinition/>
    </ext>
  </extLst>
</pivotCacheDefinition>
</file>

<file path=xl/pivotCache/pivotCacheRecords1.xml><?xml version="1.0" encoding="utf-8"?>
<pivotCacheRecords xmlns="http://schemas.openxmlformats.org/spreadsheetml/2006/main" xmlns:r="http://schemas.openxmlformats.org/officeDocument/2006/relationships" count="3">
  <r>
    <x v="0"/>
    <n v="127"/>
  </r>
  <r>
    <x v="1"/>
    <n v="231"/>
  </r>
  <r>
    <x v="2"/>
    <n v="358"/>
  </r>
</pivotCacheRecords>
</file>

<file path=xl/pivotTables/_rels/pivotTable1.xml.rels><?xml version="1.0" encoding="UTF-8" standalone="yes"?>
<Relationships xmlns="http://schemas.openxmlformats.org/package/2006/relationships"><Relationship Id="rId1" Type="http://schemas.openxmlformats.org/officeDocument/2006/relationships/pivotCacheDefinition" Target="../pivotCache/pivotCacheDefinition1.xml"/></Relationships>
</file>

<file path=xl/pivotTables/pivotTable1.xml><?xml version="1.0" encoding="utf-8"?>
<pivotTableDefinition xmlns="http://schemas.openxmlformats.org/spreadsheetml/2006/main" xmlns:mc="http://schemas.openxmlformats.org/markup-compatibility/2006" xmlns:xr="http://schemas.microsoft.com/office/spreadsheetml/2014/revision" mc:Ignorable="xr" xr:uid="{00000000-0007-0000-0000-000000000000}" name="PivotTable1" cacheId="0" dataOnRows="1" applyNumberFormats="0" applyBorderFormats="0" applyFontFormats="0" applyPatternFormats="0" applyAlignmentFormats="0" applyWidthHeightFormats="1" dataCaption="Data" updatedVersion="6" showMemberPropertyTips="0" useAutoFormatting="1" itemPrintTitles="1" createdVersion="1" indent="0" compact="0" compactData="0" gridDropZones="1">
  <location ref="A1:B6" firstHeaderRow="2" firstDataRow="2" firstDataCol="1"/>
  <pivotFields count="2">
    <pivotField axis="axisRow" compact="0" outline="0" subtotalTop="0" showAll="0" includeNewItemsInFilter="1">
      <items count="4">
        <item x="0"/>
        <item x="1"/>
        <item x="2"/>
        <item t="default"/>
      </items>
    </pivotField>
    <pivotField dataField="1" compact="0" outline="0" subtotalTop="0" showAll="0" includeNewItemsInFilter="1"/>
  </pivotFields>
  <rowFields count="1">
    <field x="0"/>
  </rowFields>
  <rowItems count="4">
    <i>
      <x/>
    </i>
    <i>
      <x v="1"/>
    </i>
    <i>
      <x v="2"/>
    </i>
    <i t="grand">
      <x/>
    </i>
  </rowItems>
  <colItems count="1">
    <i/>
  </colItems>
  <dataFields count="1">
    <dataField name="Sum of Population" fld="1" baseField="0" baseItem="0"/>
  </dataFields>
  <pivotTableStyleInfo showRowHeaders="1" showColHeaders="1" showRowStripes="0" showColStripes="0" showLastColumn="1"/>
  <extLst>
    <ext xmlns:xpdl="http://schemas.microsoft.com/office/spreadsheetml/2016/pivotdefaultlayout" uri="{747A6164-185A-40DC-8AA5-F01512510D54}">
      <xpdl:pivotTableDefinition16 EnabledSubtotalsDefault="0" SubtotalsOnTopDefault="0"/>
    </ext>
  </extLst>
</pivotTableDefinition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drawing" Target="../drawings/drawing1.xml"/><Relationship Id="rId2" Type="http://schemas.openxmlformats.org/officeDocument/2006/relationships/printerSettings" Target="../printerSettings/printerSettings1.bin"/><Relationship Id="rId1" Type="http://schemas.openxmlformats.org/officeDocument/2006/relationships/pivotTable" Target="../pivotTables/pivotTable1.xml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B6"/>
  <sheetViews>
    <sheetView workbookViewId="0"/>
  </sheetViews>
  <sheetFormatPr defaultRowHeight="12.75" x14ac:dyDescent="0.2"/>
  <cols>
    <col min="1" max="1" width="16.28515625" bestFit="1" customWidth="1"/>
    <col min="2" max="2" width="5" customWidth="1"/>
  </cols>
  <sheetData>
    <row r="1" spans="1:2" x14ac:dyDescent="0.2">
      <c r="A1" s="29" t="s">
        <v>0</v>
      </c>
      <c r="B1" s="32"/>
    </row>
    <row r="2" spans="1:2" x14ac:dyDescent="0.2">
      <c r="A2" s="29" t="s">
        <v>1</v>
      </c>
      <c r="B2" s="32" t="s">
        <v>2</v>
      </c>
    </row>
    <row r="3" spans="1:2" x14ac:dyDescent="0.2">
      <c r="A3" s="28">
        <v>4</v>
      </c>
      <c r="B3" s="33">
        <v>127</v>
      </c>
    </row>
    <row r="4" spans="1:2" x14ac:dyDescent="0.2">
      <c r="A4" s="30">
        <v>7</v>
      </c>
      <c r="B4" s="34">
        <v>231</v>
      </c>
    </row>
    <row r="5" spans="1:2" x14ac:dyDescent="0.2">
      <c r="A5" s="30" t="s">
        <v>3</v>
      </c>
      <c r="B5" s="34">
        <v>358</v>
      </c>
    </row>
    <row r="6" spans="1:2" x14ac:dyDescent="0.2">
      <c r="A6" s="31" t="s">
        <v>4</v>
      </c>
      <c r="B6" s="35">
        <v>716</v>
      </c>
    </row>
  </sheetData>
  <pageMargins left="0.7" right="0.7" top="0.75" bottom="0.75" header="0.3" footer="0.3"/>
  <pageSetup orientation="portrait" r:id="rId2"/>
  <drawing r:id="rId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 codeName="Sheet1"/>
  <dimension ref="A1:J22"/>
  <sheetViews>
    <sheetView tabSelected="1" zoomScale="140" zoomScaleNormal="140" workbookViewId="0">
      <selection activeCell="H22" sqref="H22"/>
    </sheetView>
  </sheetViews>
  <sheetFormatPr defaultRowHeight="12.75" x14ac:dyDescent="0.2"/>
  <cols>
    <col min="7" max="7" width="9.5703125" customWidth="1"/>
  </cols>
  <sheetData>
    <row r="1" spans="1:10" x14ac:dyDescent="0.2">
      <c r="A1" s="9" t="s">
        <v>5</v>
      </c>
      <c r="B1" s="19" t="s">
        <v>6</v>
      </c>
      <c r="C1" s="18" t="s">
        <v>7</v>
      </c>
      <c r="D1" s="36"/>
    </row>
    <row r="2" spans="1:10" x14ac:dyDescent="0.2">
      <c r="C2" s="17" t="s">
        <v>8</v>
      </c>
      <c r="D2" s="17"/>
      <c r="F2" t="s">
        <v>9</v>
      </c>
    </row>
    <row r="3" spans="1:10" x14ac:dyDescent="0.2">
      <c r="A3" s="7" t="s">
        <v>10</v>
      </c>
      <c r="B3" s="21" t="s">
        <v>11</v>
      </c>
      <c r="C3" s="12">
        <v>11</v>
      </c>
      <c r="D3" s="10"/>
      <c r="E3" s="1"/>
      <c r="F3" s="2" t="s">
        <v>1</v>
      </c>
      <c r="G3" s="20" t="s">
        <v>7</v>
      </c>
      <c r="H3" s="3"/>
      <c r="I3" s="1"/>
    </row>
    <row r="4" spans="1:10" x14ac:dyDescent="0.2">
      <c r="A4" s="7" t="s">
        <v>12</v>
      </c>
      <c r="B4" s="21" t="s">
        <v>11</v>
      </c>
      <c r="C4" s="12">
        <v>11</v>
      </c>
      <c r="D4" s="10"/>
      <c r="E4" s="4" t="s">
        <v>13</v>
      </c>
      <c r="F4" s="1">
        <f>COUNTIF(B3:B13,"a")</f>
        <v>6</v>
      </c>
      <c r="G4" s="1">
        <f ca="1">SUMIF(B3:C13,"a",C3:C13)</f>
        <v>268</v>
      </c>
      <c r="H4" s="5">
        <f ca="1">G4/G6</f>
        <v>0.74860335195530725</v>
      </c>
      <c r="I4" s="4" t="s">
        <v>13</v>
      </c>
    </row>
    <row r="5" spans="1:10" x14ac:dyDescent="0.2">
      <c r="A5" s="7" t="s">
        <v>14</v>
      </c>
      <c r="B5" s="21" t="s">
        <v>11</v>
      </c>
      <c r="C5" s="12">
        <v>81</v>
      </c>
      <c r="D5" s="10"/>
      <c r="E5" s="2" t="s">
        <v>15</v>
      </c>
      <c r="F5" s="1">
        <f>COUNTIF(B3:B13,"f")</f>
        <v>5</v>
      </c>
      <c r="G5" s="1">
        <f ca="1">SUMIF(B3:C13,"f",C3:C13)</f>
        <v>90</v>
      </c>
      <c r="H5" s="6">
        <f ca="1">G5/G6</f>
        <v>0.25139664804469275</v>
      </c>
      <c r="I5" s="2" t="s">
        <v>15</v>
      </c>
    </row>
    <row r="6" spans="1:10" x14ac:dyDescent="0.2">
      <c r="A6" s="7" t="s">
        <v>16</v>
      </c>
      <c r="B6" s="10" t="s">
        <v>17</v>
      </c>
      <c r="C6" s="12">
        <v>6</v>
      </c>
      <c r="D6" s="10"/>
      <c r="E6" t="s">
        <v>2</v>
      </c>
      <c r="G6">
        <v>358</v>
      </c>
      <c r="H6" s="7"/>
    </row>
    <row r="7" spans="1:10" x14ac:dyDescent="0.2">
      <c r="A7" s="7" t="s">
        <v>18</v>
      </c>
      <c r="B7" s="21" t="s">
        <v>17</v>
      </c>
      <c r="C7" s="12">
        <v>47</v>
      </c>
      <c r="D7" s="10"/>
    </row>
    <row r="8" spans="1:10" x14ac:dyDescent="0.2">
      <c r="A8" s="7" t="s">
        <v>19</v>
      </c>
      <c r="B8" s="10" t="s">
        <v>11</v>
      </c>
      <c r="C8" s="12">
        <v>66</v>
      </c>
      <c r="D8" s="10"/>
      <c r="F8" s="25" t="s">
        <v>20</v>
      </c>
      <c r="G8" s="24"/>
    </row>
    <row r="9" spans="1:10" x14ac:dyDescent="0.2">
      <c r="A9" s="7" t="s">
        <v>21</v>
      </c>
      <c r="B9" s="21" t="s">
        <v>11</v>
      </c>
      <c r="C9" s="12">
        <v>60</v>
      </c>
      <c r="D9" s="10"/>
      <c r="F9" s="16" t="s">
        <v>22</v>
      </c>
      <c r="G9" s="16"/>
      <c r="H9" s="8" t="str">
        <f>IF(F5&gt;B22,"ACCEPTED","REJECTED")</f>
        <v>ACCEPTED</v>
      </c>
    </row>
    <row r="10" spans="1:10" x14ac:dyDescent="0.2">
      <c r="A10" s="7" t="s">
        <v>23</v>
      </c>
      <c r="B10" s="10" t="s">
        <v>17</v>
      </c>
      <c r="C10" s="12">
        <v>17</v>
      </c>
      <c r="D10" s="10"/>
      <c r="F10" s="16" t="s">
        <v>24</v>
      </c>
      <c r="G10" s="16"/>
      <c r="H10" s="8" t="str">
        <f ca="1">IF(H5&gt;A22,"ACCEPTED","REJECTED")</f>
        <v>ACCEPTED</v>
      </c>
    </row>
    <row r="11" spans="1:10" x14ac:dyDescent="0.2">
      <c r="A11" s="7" t="s">
        <v>25</v>
      </c>
      <c r="B11" s="21" t="s">
        <v>11</v>
      </c>
      <c r="C11" s="12">
        <v>39</v>
      </c>
      <c r="D11" s="10"/>
      <c r="I11" s="8"/>
      <c r="J11" s="8"/>
    </row>
    <row r="12" spans="1:10" x14ac:dyDescent="0.2">
      <c r="A12" s="7" t="s">
        <v>26</v>
      </c>
      <c r="B12" s="21" t="s">
        <v>17</v>
      </c>
      <c r="C12" s="12">
        <v>10</v>
      </c>
      <c r="D12" s="10"/>
      <c r="I12" s="8"/>
      <c r="J12" s="8"/>
    </row>
    <row r="13" spans="1:10" x14ac:dyDescent="0.2">
      <c r="A13" s="7" t="s">
        <v>27</v>
      </c>
      <c r="B13" s="10" t="s">
        <v>17</v>
      </c>
      <c r="C13" s="12">
        <v>10</v>
      </c>
      <c r="D13" s="10"/>
      <c r="I13" s="8"/>
      <c r="J13" s="8"/>
    </row>
    <row r="14" spans="1:10" x14ac:dyDescent="0.2">
      <c r="A14" s="7"/>
      <c r="B14" s="10"/>
      <c r="C14" s="12">
        <f>SUM(C3:C13)</f>
        <v>358</v>
      </c>
      <c r="D14" s="10"/>
    </row>
    <row r="15" spans="1:10" x14ac:dyDescent="0.2">
      <c r="A15" s="15" t="s">
        <v>28</v>
      </c>
      <c r="B15" s="11"/>
      <c r="C15" s="13"/>
      <c r="D15" s="11"/>
    </row>
    <row r="16" spans="1:10" x14ac:dyDescent="0.2">
      <c r="A16" s="26"/>
      <c r="B16" s="27"/>
      <c r="C16" s="14"/>
      <c r="D16" s="37"/>
    </row>
    <row r="22" spans="1:2" x14ac:dyDescent="0.2">
      <c r="A22" s="22"/>
      <c r="B22" s="23"/>
    </row>
  </sheetData>
  <phoneticPr fontId="2" type="noConversion"/>
  <pageMargins left="0.75" right="0.75" top="1" bottom="1" header="0.5" footer="0.5"/>
  <pageSetup paperSize="9" orientation="portrait" r:id="rId1"/>
  <headerFooter alignWithMargins="0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 codeName="Sheet2"/>
  <dimension ref="A1"/>
  <sheetViews>
    <sheetView workbookViewId="0"/>
  </sheetViews>
  <sheetFormatPr defaultRowHeight="12.75" x14ac:dyDescent="0.2"/>
  <sheetData/>
  <phoneticPr fontId="2" type="noConversion"/>
  <pageMargins left="0.75" right="0.75" top="1" bottom="1" header="0.5" footer="0.5"/>
  <pageSetup orientation="portrait" r:id="rId1"/>
  <headerFooter alignWithMargins="0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 codeName="Sheet3"/>
  <dimension ref="A1"/>
  <sheetViews>
    <sheetView workbookViewId="0"/>
  </sheetViews>
  <sheetFormatPr defaultRowHeight="12.75" x14ac:dyDescent="0.2"/>
  <sheetData/>
  <phoneticPr fontId="2" type="noConversion"/>
  <pageMargins left="0.75" right="0.75" top="1" bottom="1" header="0.5" footer="0.5"/>
  <pageSetup orientation="portrait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4</vt:i4>
      </vt:variant>
    </vt:vector>
  </HeadingPairs>
  <TitlesOfParts>
    <vt:vector size="4" baseType="lpstr">
      <vt:lpstr>Sheet4</vt:lpstr>
      <vt:lpstr>Sheet1</vt:lpstr>
      <vt:lpstr>Sheet2</vt:lpstr>
      <vt:lpstr>Sheet3</vt:lpstr>
    </vt:vector>
  </TitlesOfParts>
  <Company>European Commission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barnern</dc:creator>
  <cp:lastModifiedBy>POULOU Nikoletta (DGT)</cp:lastModifiedBy>
  <cp:lastPrinted>2018-09-13T09:20:56Z</cp:lastPrinted>
  <dcterms:created xsi:type="dcterms:W3CDTF">2006-04-21T13:22:48Z</dcterms:created>
  <dcterms:modified xsi:type="dcterms:W3CDTF">2023-07-27T15:40:49Z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MSIP_Label_6bd9ddd1-4d20-43f6-abfa-fc3c07406f94_Enabled">
    <vt:lpwstr>true</vt:lpwstr>
  </property>
  <property fmtid="{D5CDD505-2E9C-101B-9397-08002B2CF9AE}" pid="3" name="MSIP_Label_6bd9ddd1-4d20-43f6-abfa-fc3c07406f94_SetDate">
    <vt:lpwstr>2022-10-28T13:08:21Z</vt:lpwstr>
  </property>
  <property fmtid="{D5CDD505-2E9C-101B-9397-08002B2CF9AE}" pid="4" name="MSIP_Label_6bd9ddd1-4d20-43f6-abfa-fc3c07406f94_Method">
    <vt:lpwstr>Privileged</vt:lpwstr>
  </property>
  <property fmtid="{D5CDD505-2E9C-101B-9397-08002B2CF9AE}" pid="5" name="MSIP_Label_6bd9ddd1-4d20-43f6-abfa-fc3c07406f94_Name">
    <vt:lpwstr>Commission Use</vt:lpwstr>
  </property>
  <property fmtid="{D5CDD505-2E9C-101B-9397-08002B2CF9AE}" pid="6" name="MSIP_Label_6bd9ddd1-4d20-43f6-abfa-fc3c07406f94_SiteId">
    <vt:lpwstr>b24c8b06-522c-46fe-9080-70926f8dddb1</vt:lpwstr>
  </property>
  <property fmtid="{D5CDD505-2E9C-101B-9397-08002B2CF9AE}" pid="7" name="MSIP_Label_6bd9ddd1-4d20-43f6-abfa-fc3c07406f94_ActionId">
    <vt:lpwstr>6eb5607d-ace1-44b4-affb-35a957bf829e</vt:lpwstr>
  </property>
  <property fmtid="{D5CDD505-2E9C-101B-9397-08002B2CF9AE}" pid="8" name="MSIP_Label_6bd9ddd1-4d20-43f6-abfa-fc3c07406f94_ContentBits">
    <vt:lpwstr>0</vt:lpwstr>
  </property>
</Properties>
</file>